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4" activeTab="0"/>
  </bookViews>
  <sheets>
    <sheet name="Zestawienie ofert" sheetId="1" r:id="rId1"/>
  </sheets>
  <definedNames>
    <definedName name="Excel_BuiltIn_Print_Area" localSheetId="0">'Zestawienie ofert'!$A$1:$R$38</definedName>
    <definedName name="Excel_BuiltIn_Print_Area" localSheetId="0">'Zestawienie ofert'!$A$1:$N$38</definedName>
    <definedName name="Excel_BuiltIn_Print_Area" localSheetId="0">'Zestawienie ofert'!$A$1:$N$48</definedName>
    <definedName name="Excel_BuiltIn_Print_Area" localSheetId="0">'Zestawienie ofert'!$A$1:$K$48</definedName>
    <definedName name="Excel_BuiltIn_Print_Area" localSheetId="0">'Zestawienie ofert'!$A$1:$K$38</definedName>
    <definedName name="Excel_BuiltIn_Print_Area" localSheetId="0">'Zestawienie ofert'!$A$1:$K$40</definedName>
    <definedName name="Excel_BuiltIn_Print_Area" localSheetId="0">'Zestawienie ofert'!$A$1:$K$40</definedName>
    <definedName name="Excel_BuiltIn_Print_Area" localSheetId="0">'Zestawienie ofert'!$A$1:$K$38</definedName>
    <definedName name="_xlnm.Print_Area" localSheetId="0">'Zestawienie ofert'!$A$1:$R$38</definedName>
  </definedNames>
  <calcPr fullCalcOnLoad="1"/>
</workbook>
</file>

<file path=xl/sharedStrings.xml><?xml version="1.0" encoding="utf-8"?>
<sst xmlns="http://schemas.openxmlformats.org/spreadsheetml/2006/main" count="19" uniqueCount="19">
  <si>
    <t>KWOTA ZABEZPIECZONA NA SFINANSOWANIE W ZŁ (BRUTTO)</t>
  </si>
  <si>
    <t>Oferta nr 1 –  Lek S.A. ul. Pod lipie 16 95 – 010 Stryków</t>
  </si>
  <si>
    <t>SUMA:</t>
  </si>
  <si>
    <t>Numer Pakietu</t>
  </si>
  <si>
    <t>Oferta nr 2 – Konsorcjum: Anpharm Przeds. Farm. S.A.  Ul. Annopol 6B 03236 Warszawa oraz Servier Polska Services Sp. z o.o. ul. Jana Kazimierza 10 01-248 Warszawa</t>
  </si>
  <si>
    <t>Oferta nr 3 -Diagnosis S.A. ul. Gen. W. Andersa 38A 15-113 Białystok
ul. Książęca 4
00-498 Warszawa</t>
  </si>
  <si>
    <t>Oferta nr 4 - Medicus Sp. z o.o. Spólka Komandytowo-Akcyjna ul. Towarowa 23A 43-100 Tychy</t>
  </si>
  <si>
    <t>Oferta nr 5 – Konsorcjum: Aspen Pharma Ireland Limited One George's Quay Plaza Dublin 2 Irlandia oraz Nettle Pharma Services Sp. z o.o. ul. Hubska 44 50-502 Wrocław</t>
  </si>
  <si>
    <t>Oferta nr 6 – GSK Services Sp. z o.o. z siedzibą w Poznaniu ul. Grunwaldzka 189 60-322 Poznań</t>
  </si>
  <si>
    <t>Oferta nr 7 – Polmil Sp. z o.o. ul. Przemysłowa 8 85-758 Bydgoszcz</t>
  </si>
  <si>
    <r>
      <t xml:space="preserve">Oferta nr 8 – Sanofi Aventis Sp. z o.o. ul. Bonifraterska 17, 00-203 warszawa
</t>
    </r>
    <r>
      <rPr>
        <b/>
        <sz val="11"/>
        <rFont val="Arial"/>
        <family val="2"/>
      </rPr>
      <t xml:space="preserve">Szosa Bydgoska 58 87-100 Toruń </t>
    </r>
  </si>
  <si>
    <r>
      <t>Oferta nr 9 – Asclepios S.A. ul. Hubska 44 50-502 Wrocław</t>
    </r>
    <r>
      <rPr>
        <b/>
        <sz val="11"/>
        <rFont val="Arial"/>
        <family val="2"/>
      </rPr>
      <t xml:space="preserve">
</t>
    </r>
  </si>
  <si>
    <t>Oferta nr 10 – Bialmed Sp z o.o.   ul. Konopnickiej 11a, 12 – 230 Biała Piska</t>
  </si>
  <si>
    <t xml:space="preserve">Oferta nr 11 - Konsorcjum: PGF Urtica Sp. z o.o. ul. Krzemieniecka 120 54-613 Wrocław oraz Polska Grupa Farmaceutyczna S.A. ul. Zbąszyńska 3 91-342 Łódź </t>
  </si>
  <si>
    <t>Oferat nr 12 - Konsorcjum: NEUCA S.A. ul. Szosa Bydgoska 58 87-100 Toruń oraz Farmada Transport Sp. z o.o.   ul. Szosa Bydgoska 58 87-100 Toruń oraz Neuca Logistyka Sp. z o.o.  ul. Szosa Bydgoska 58 87-100 Toruń</t>
  </si>
  <si>
    <t xml:space="preserve">Oferta nr 13 - Konsorcjum: Farmacol S.A. ul. Rzepakowa 2 40-541 Katowice oraz Farmacol - Logistyka Sp. z o.o. ul. Rzepakowa 2 40-541 Katowice </t>
  </si>
  <si>
    <t xml:space="preserve">Oferta nr 14 - Medan Sp. j. W. Pawlak i S-ka, ul. Franza Blumwega 21 85 – 862 Bydgoszcz
</t>
  </si>
  <si>
    <t>Zestawiene ofert</t>
  </si>
  <si>
    <t>Przetarg nieograniczony na „Dostawę leków dla szpitala Zespołu Opieki Zdrowotnej w Brodnicy.” - Sprawa nr ZP/3/2017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</si>
</sst>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\ [$zł-415];\-#,##0\ [$zł-415]"/>
    <numFmt numFmtId="166" formatCode="#,##0.00\ [$zł-415];[Red]\-#,##0.00\ [$zł-415]"/>
    <numFmt numFmtId="167" formatCode="#,##0.00\ [$zł-415];\-#,##0.00\ [$zł-415]"/>
    <numFmt numFmtId="168" formatCode="#,###.00"/>
    <numFmt numFmtId="169" formatCode="0.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44" applyFont="1" applyFill="1" applyAlignment="1">
      <alignment horizontal="center" vertical="center" wrapText="1"/>
      <protection/>
    </xf>
    <xf numFmtId="164" fontId="2" fillId="0" borderId="0" xfId="60" applyFont="1" applyFill="1" applyBorder="1" applyAlignment="1" applyProtection="1">
      <alignment horizontal="center" vertical="center" wrapText="1"/>
      <protection/>
    </xf>
    <xf numFmtId="0" fontId="2" fillId="33" borderId="0" xfId="44" applyFont="1" applyFill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168" fontId="7" fillId="33" borderId="11" xfId="44" applyNumberFormat="1" applyFont="1" applyFill="1" applyBorder="1" applyAlignment="1">
      <alignment horizontal="center" vertical="center" wrapText="1"/>
      <protection/>
    </xf>
    <xf numFmtId="4" fontId="7" fillId="33" borderId="11" xfId="44" applyNumberFormat="1" applyFont="1" applyFill="1" applyBorder="1" applyAlignment="1">
      <alignment horizontal="center" vertical="center"/>
      <protection/>
    </xf>
    <xf numFmtId="4" fontId="7" fillId="33" borderId="11" xfId="44" applyNumberFormat="1" applyFont="1" applyFill="1" applyBorder="1" applyAlignment="1">
      <alignment horizontal="center" vertical="center" wrapText="1"/>
      <protection/>
    </xf>
    <xf numFmtId="168" fontId="7" fillId="33" borderId="11" xfId="44" applyNumberFormat="1" applyFont="1" applyFill="1" applyBorder="1" applyAlignment="1">
      <alignment horizontal="center" vertical="center"/>
      <protection/>
    </xf>
    <xf numFmtId="2" fontId="5" fillId="33" borderId="10" xfId="44" applyNumberFormat="1" applyFont="1" applyFill="1" applyBorder="1" applyAlignment="1">
      <alignment horizontal="center" vertical="center" wrapText="1"/>
      <protection/>
    </xf>
    <xf numFmtId="168" fontId="43" fillId="33" borderId="11" xfId="45" applyNumberFormat="1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166" fontId="2" fillId="33" borderId="10" xfId="6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 vertical="center"/>
    </xf>
    <xf numFmtId="166" fontId="2" fillId="33" borderId="10" xfId="44" applyNumberFormat="1" applyFont="1" applyFill="1" applyBorder="1" applyAlignment="1">
      <alignment horizontal="center" vertical="center" wrapText="1"/>
      <protection/>
    </xf>
    <xf numFmtId="166" fontId="2" fillId="34" borderId="10" xfId="60" applyNumberFormat="1" applyFont="1" applyFill="1" applyBorder="1" applyAlignment="1" applyProtection="1">
      <alignment horizontal="center" vertical="center"/>
      <protection/>
    </xf>
    <xf numFmtId="2" fontId="7" fillId="33" borderId="11" xfId="44" applyNumberFormat="1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right" vertical="center" wrapText="1"/>
      <protection/>
    </xf>
    <xf numFmtId="2" fontId="7" fillId="33" borderId="12" xfId="0" applyNumberFormat="1" applyFont="1" applyFill="1" applyBorder="1" applyAlignment="1">
      <alignment horizontal="center" vertical="center"/>
    </xf>
    <xf numFmtId="168" fontId="4" fillId="33" borderId="10" xfId="44" applyNumberFormat="1" applyFont="1" applyFill="1" applyBorder="1" applyAlignment="1">
      <alignment horizontal="center" vertical="center" wrapText="1"/>
      <protection/>
    </xf>
    <xf numFmtId="168" fontId="3" fillId="33" borderId="10" xfId="60" applyNumberFormat="1" applyFont="1" applyFill="1" applyBorder="1" applyAlignment="1">
      <alignment horizontal="center" vertical="center"/>
      <protection/>
    </xf>
    <xf numFmtId="168" fontId="3" fillId="33" borderId="10" xfId="44" applyNumberFormat="1" applyFont="1" applyFill="1" applyBorder="1" applyAlignment="1">
      <alignment horizontal="center" vertical="center"/>
      <protection/>
    </xf>
    <xf numFmtId="166" fontId="3" fillId="33" borderId="10" xfId="44" applyNumberFormat="1" applyFont="1" applyFill="1" applyBorder="1" applyAlignment="1">
      <alignment horizontal="center" vertical="center" wrapText="1"/>
      <protection/>
    </xf>
    <xf numFmtId="166" fontId="5" fillId="34" borderId="10" xfId="60" applyNumberFormat="1" applyFont="1" applyFill="1" applyBorder="1" applyAlignment="1" applyProtection="1">
      <alignment horizontal="center" vertical="center"/>
      <protection/>
    </xf>
    <xf numFmtId="166" fontId="2" fillId="33" borderId="0" xfId="60" applyNumberFormat="1" applyFont="1" applyFill="1" applyBorder="1" applyAlignment="1" applyProtection="1">
      <alignment horizontal="center" vertical="center"/>
      <protection/>
    </xf>
    <xf numFmtId="166" fontId="7" fillId="34" borderId="10" xfId="0" applyNumberFormat="1" applyFont="1" applyFill="1" applyBorder="1" applyAlignment="1">
      <alignment horizontal="center" vertical="center"/>
    </xf>
    <xf numFmtId="166" fontId="5" fillId="33" borderId="10" xfId="44" applyNumberFormat="1" applyFont="1" applyFill="1" applyBorder="1" applyAlignment="1">
      <alignment horizontal="center" vertical="center" wrapText="1"/>
      <protection/>
    </xf>
    <xf numFmtId="166" fontId="5" fillId="33" borderId="1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left" vertical="center" wrapText="1"/>
      <protection/>
    </xf>
    <xf numFmtId="0" fontId="3" fillId="33" borderId="0" xfId="44" applyFont="1" applyFill="1" applyBorder="1" applyAlignment="1">
      <alignment horizontal="center" vertical="center" wrapText="1"/>
      <protection/>
    </xf>
    <xf numFmtId="166" fontId="2" fillId="33" borderId="10" xfId="44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0"/>
  <sheetViews>
    <sheetView tabSelected="1" view="pageBreakPreview" zoomScale="120" zoomScaleSheetLayoutView="120" zoomScalePageLayoutView="0" workbookViewId="0" topLeftCell="A1">
      <pane xSplit="4" topLeftCell="L1" activePane="topRight" state="frozen"/>
      <selection pane="topLeft" activeCell="A1" sqref="A1"/>
      <selection pane="topRight" activeCell="G3" sqref="G3"/>
    </sheetView>
  </sheetViews>
  <sheetFormatPr defaultColWidth="11.57421875" defaultRowHeight="12.75"/>
  <cols>
    <col min="1" max="1" width="6.8515625" style="1" customWidth="1"/>
    <col min="2" max="2" width="14.8515625" style="1" customWidth="1"/>
    <col min="3" max="3" width="16.28125" style="1" customWidth="1"/>
    <col min="4" max="4" width="18.140625" style="1" customWidth="1"/>
    <col min="5" max="5" width="17.140625" style="1" customWidth="1"/>
    <col min="6" max="6" width="17.00390625" style="1" customWidth="1"/>
    <col min="7" max="7" width="20.00390625" style="1" customWidth="1"/>
    <col min="8" max="8" width="22.28125" style="2" customWidth="1"/>
    <col min="9" max="9" width="19.28125" style="2" customWidth="1"/>
    <col min="10" max="10" width="23.7109375" style="1" customWidth="1"/>
    <col min="11" max="11" width="21.421875" style="1" customWidth="1"/>
    <col min="12" max="12" width="14.8515625" style="1" customWidth="1"/>
    <col min="13" max="13" width="17.28125" style="1" customWidth="1"/>
    <col min="14" max="14" width="19.28125" style="1" customWidth="1"/>
    <col min="15" max="15" width="18.28125" style="1" customWidth="1"/>
    <col min="16" max="16" width="19.28125" style="1" customWidth="1"/>
    <col min="17" max="17" width="14.7109375" style="1" customWidth="1"/>
    <col min="18" max="18" width="15.28125" style="1" customWidth="1"/>
    <col min="19" max="247" width="10.00390625" style="1" customWidth="1"/>
  </cols>
  <sheetData>
    <row r="1" spans="1:18" ht="12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"/>
      <c r="M1" s="3"/>
      <c r="N1" s="3"/>
      <c r="O1" s="3"/>
      <c r="P1" s="3"/>
      <c r="Q1" s="3"/>
      <c r="R1" s="3"/>
    </row>
    <row r="2" spans="1:18" ht="12.7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</row>
    <row r="3" spans="1:247" ht="234" customHeight="1">
      <c r="A3" s="8" t="s">
        <v>3</v>
      </c>
      <c r="B3" s="4" t="s">
        <v>0</v>
      </c>
      <c r="C3" s="5" t="s">
        <v>1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7" t="s">
        <v>16</v>
      </c>
      <c r="IL3"/>
      <c r="IM3"/>
    </row>
    <row r="4" spans="1:247" ht="19.5" customHeight="1">
      <c r="A4" s="8">
        <v>1</v>
      </c>
      <c r="B4" s="9">
        <v>578.556</v>
      </c>
      <c r="C4" s="8"/>
      <c r="D4" s="8">
        <v>553.72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IL4"/>
      <c r="IM4"/>
    </row>
    <row r="5" spans="1:247" ht="19.5" customHeight="1">
      <c r="A5" s="8">
        <v>2</v>
      </c>
      <c r="B5" s="10">
        <v>11091.6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7645.05</v>
      </c>
      <c r="IL5"/>
      <c r="IM5"/>
    </row>
    <row r="6" spans="1:247" ht="19.5" customHeight="1">
      <c r="A6" s="8">
        <v>3</v>
      </c>
      <c r="B6" s="9">
        <v>377140.1375999999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355355.65</v>
      </c>
      <c r="N6" s="8"/>
      <c r="O6" s="8">
        <v>361940.38</v>
      </c>
      <c r="P6" s="8"/>
      <c r="IL6"/>
      <c r="IM6"/>
    </row>
    <row r="7" spans="1:247" ht="19.5" customHeight="1">
      <c r="A7" s="8">
        <v>4</v>
      </c>
      <c r="B7" s="11">
        <v>31849.55640000001</v>
      </c>
      <c r="C7" s="8">
        <v>32118.13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IL7"/>
      <c r="IM7"/>
    </row>
    <row r="8" spans="1:247" ht="19.5" customHeight="1">
      <c r="A8" s="8">
        <v>5</v>
      </c>
      <c r="B8" s="9">
        <v>184263.63839999997</v>
      </c>
      <c r="C8" s="8"/>
      <c r="D8" s="8"/>
      <c r="E8" s="8"/>
      <c r="F8" s="8"/>
      <c r="G8" s="8"/>
      <c r="H8" s="8"/>
      <c r="I8" s="8"/>
      <c r="J8" s="8"/>
      <c r="K8" s="8">
        <v>213703.97</v>
      </c>
      <c r="L8" s="8">
        <v>190329.58</v>
      </c>
      <c r="M8" s="8"/>
      <c r="N8" s="8"/>
      <c r="O8" s="8">
        <v>204299.98</v>
      </c>
      <c r="P8" s="8"/>
      <c r="IL8"/>
      <c r="IM8"/>
    </row>
    <row r="9" spans="1:247" ht="19.5" customHeight="1">
      <c r="A9" s="8">
        <v>6</v>
      </c>
      <c r="B9" s="10">
        <v>6173.1072</v>
      </c>
      <c r="C9" s="8"/>
      <c r="D9" s="8"/>
      <c r="E9" s="8"/>
      <c r="F9" s="8"/>
      <c r="G9" s="8"/>
      <c r="H9" s="8"/>
      <c r="I9" s="8"/>
      <c r="J9" s="8"/>
      <c r="K9" s="8"/>
      <c r="L9" s="8">
        <v>10586.16</v>
      </c>
      <c r="M9" s="8">
        <v>5840.17</v>
      </c>
      <c r="N9" s="8"/>
      <c r="O9" s="8"/>
      <c r="P9" s="13">
        <v>4468.5</v>
      </c>
      <c r="IL9"/>
      <c r="IM9"/>
    </row>
    <row r="10" spans="1:247" ht="19.5" customHeight="1">
      <c r="A10" s="8">
        <v>7</v>
      </c>
      <c r="B10" s="11">
        <v>60254.82</v>
      </c>
      <c r="C10" s="8"/>
      <c r="D10" s="8"/>
      <c r="E10" s="8"/>
      <c r="F10" s="8"/>
      <c r="G10" s="8"/>
      <c r="H10" s="8"/>
      <c r="I10" s="8"/>
      <c r="J10" s="8"/>
      <c r="K10" s="8">
        <v>46848.37</v>
      </c>
      <c r="L10" s="8">
        <v>43604.01</v>
      </c>
      <c r="M10" s="8">
        <v>46611.04</v>
      </c>
      <c r="N10" s="8"/>
      <c r="O10" s="8">
        <v>46552.72</v>
      </c>
      <c r="P10" s="8">
        <v>37320.45</v>
      </c>
      <c r="IL10"/>
      <c r="IM10"/>
    </row>
    <row r="11" spans="1:247" ht="19.5" customHeight="1">
      <c r="A11" s="8">
        <v>8</v>
      </c>
      <c r="B11" s="11">
        <v>30602.55840000001</v>
      </c>
      <c r="C11" s="8"/>
      <c r="D11" s="8"/>
      <c r="E11" s="8"/>
      <c r="F11" s="8"/>
      <c r="G11" s="8"/>
      <c r="H11" s="8"/>
      <c r="I11" s="8"/>
      <c r="J11" s="8"/>
      <c r="K11" s="8"/>
      <c r="L11" s="8">
        <v>32165.84</v>
      </c>
      <c r="M11" s="8">
        <v>30576.56</v>
      </c>
      <c r="N11" s="8">
        <v>30347.07</v>
      </c>
      <c r="O11" s="8"/>
      <c r="P11" s="8"/>
      <c r="IL11"/>
      <c r="IM11"/>
    </row>
    <row r="12" spans="1:247" ht="19.5" customHeight="1">
      <c r="A12" s="8">
        <v>9</v>
      </c>
      <c r="B12" s="9">
        <v>59506.293600000005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55340.86</v>
      </c>
      <c r="IL12"/>
      <c r="IM12"/>
    </row>
    <row r="13" spans="1:247" ht="19.5" customHeight="1">
      <c r="A13" s="8">
        <v>10</v>
      </c>
      <c r="B13" s="12">
        <v>37733.6232</v>
      </c>
      <c r="C13" s="8"/>
      <c r="D13" s="8"/>
      <c r="E13" s="8"/>
      <c r="F13" s="8"/>
      <c r="G13" s="8">
        <v>34769.24</v>
      </c>
      <c r="H13" s="8"/>
      <c r="I13" s="8"/>
      <c r="J13" s="8"/>
      <c r="K13" s="8"/>
      <c r="L13" s="8"/>
      <c r="M13" s="8"/>
      <c r="N13" s="8"/>
      <c r="O13" s="8"/>
      <c r="P13" s="8"/>
      <c r="IL13"/>
      <c r="IM13"/>
    </row>
    <row r="14" spans="1:247" ht="19.5" customHeight="1">
      <c r="A14" s="8">
        <v>11</v>
      </c>
      <c r="B14" s="12">
        <v>14261.562</v>
      </c>
      <c r="C14" s="8">
        <v>18023.04</v>
      </c>
      <c r="D14" s="8"/>
      <c r="E14" s="8"/>
      <c r="F14" s="8"/>
      <c r="G14" s="8"/>
      <c r="H14" s="8"/>
      <c r="I14" s="8"/>
      <c r="J14" s="8"/>
      <c r="K14" s="8">
        <v>19135.93</v>
      </c>
      <c r="L14" s="8"/>
      <c r="M14" s="8">
        <v>18362.65</v>
      </c>
      <c r="N14" s="8"/>
      <c r="O14" s="8"/>
      <c r="P14" s="8"/>
      <c r="IL14"/>
      <c r="IM14"/>
    </row>
    <row r="15" spans="1:247" ht="19.5" customHeight="1">
      <c r="A15" s="8">
        <v>12</v>
      </c>
      <c r="B15" s="9">
        <v>20199.239999999998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22096.76</v>
      </c>
      <c r="IL15"/>
      <c r="IM15"/>
    </row>
    <row r="16" spans="1:247" ht="19.5" customHeight="1">
      <c r="A16" s="8">
        <v>13</v>
      </c>
      <c r="B16" s="9">
        <v>157217.112</v>
      </c>
      <c r="C16" s="8"/>
      <c r="D16" s="8"/>
      <c r="E16" s="8"/>
      <c r="F16" s="8"/>
      <c r="G16" s="8"/>
      <c r="H16" s="8"/>
      <c r="I16" s="8"/>
      <c r="J16" s="8"/>
      <c r="K16" s="8"/>
      <c r="L16" s="8">
        <v>138211.53</v>
      </c>
      <c r="M16" s="8"/>
      <c r="N16" s="8"/>
      <c r="O16" s="8"/>
      <c r="P16" s="13">
        <v>142872.6</v>
      </c>
      <c r="IL16"/>
      <c r="IM16"/>
    </row>
    <row r="17" spans="1:247" ht="19.5" customHeight="1">
      <c r="A17" s="8">
        <v>14</v>
      </c>
      <c r="B17" s="9">
        <v>49112.676000000014</v>
      </c>
      <c r="C17" s="8">
        <v>46968.34</v>
      </c>
      <c r="D17" s="8"/>
      <c r="E17" s="8"/>
      <c r="F17" s="8"/>
      <c r="G17" s="8"/>
      <c r="H17" s="8"/>
      <c r="I17" s="8"/>
      <c r="J17" s="8"/>
      <c r="K17" s="8"/>
      <c r="L17" s="8"/>
      <c r="M17" s="8">
        <v>48325.55</v>
      </c>
      <c r="N17" s="8">
        <v>48027.13</v>
      </c>
      <c r="O17" s="8"/>
      <c r="P17" s="8"/>
      <c r="IL17"/>
      <c r="IM17"/>
    </row>
    <row r="18" spans="1:247" ht="19.5" customHeight="1">
      <c r="A18" s="8">
        <v>15</v>
      </c>
      <c r="B18" s="9">
        <v>118661.112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118780.77</v>
      </c>
      <c r="N18" s="8">
        <v>118729.82</v>
      </c>
      <c r="O18" s="8"/>
      <c r="P18" s="8"/>
      <c r="IL18"/>
      <c r="IM18"/>
    </row>
    <row r="19" spans="1:247" ht="19.5" customHeight="1">
      <c r="A19" s="8">
        <v>16</v>
      </c>
      <c r="B19" s="9">
        <v>22508.928</v>
      </c>
      <c r="C19" s="13">
        <v>20412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16294.61</v>
      </c>
      <c r="IL19"/>
      <c r="IM19"/>
    </row>
    <row r="20" spans="1:247" ht="19.5" customHeight="1">
      <c r="A20" s="8">
        <v>17</v>
      </c>
      <c r="B20" s="9">
        <v>30731.4</v>
      </c>
      <c r="C20" s="13">
        <v>19440</v>
      </c>
      <c r="D20" s="8"/>
      <c r="E20" s="8"/>
      <c r="F20" s="8"/>
      <c r="G20" s="8"/>
      <c r="H20" s="8"/>
      <c r="I20" s="8"/>
      <c r="J20" s="8"/>
      <c r="K20" s="13">
        <v>35640</v>
      </c>
      <c r="L20" s="8"/>
      <c r="M20" s="8">
        <v>9794.52</v>
      </c>
      <c r="N20" s="8"/>
      <c r="O20" s="8">
        <v>10045.62</v>
      </c>
      <c r="P20" s="13">
        <v>15017.4</v>
      </c>
      <c r="IL20"/>
      <c r="IM20"/>
    </row>
    <row r="21" spans="1:247" ht="19.5" customHeight="1">
      <c r="A21" s="8">
        <v>18</v>
      </c>
      <c r="B21" s="9">
        <v>22217.101200000005</v>
      </c>
      <c r="C21" s="8"/>
      <c r="D21" s="8"/>
      <c r="E21" s="8"/>
      <c r="F21" s="8"/>
      <c r="G21" s="8"/>
      <c r="H21" s="8"/>
      <c r="I21" s="8"/>
      <c r="J21" s="8"/>
      <c r="K21" s="8">
        <v>73898.53</v>
      </c>
      <c r="L21" s="8"/>
      <c r="M21" s="8"/>
      <c r="N21" s="8"/>
      <c r="O21" s="8"/>
      <c r="P21" s="8">
        <v>20707.97</v>
      </c>
      <c r="IL21"/>
      <c r="IM21"/>
    </row>
    <row r="22" spans="1:247" ht="19.5" customHeight="1">
      <c r="A22" s="8">
        <v>19</v>
      </c>
      <c r="B22" s="9">
        <v>114997.81680000002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122473.66</v>
      </c>
      <c r="N22" s="8"/>
      <c r="O22" s="8">
        <v>107856.62</v>
      </c>
      <c r="P22" s="8"/>
      <c r="IL22"/>
      <c r="IM22"/>
    </row>
    <row r="23" spans="1:247" ht="19.5" customHeight="1">
      <c r="A23" s="8">
        <v>20</v>
      </c>
      <c r="B23" s="9">
        <v>950.1300000000001</v>
      </c>
      <c r="C23" s="13">
        <v>1944</v>
      </c>
      <c r="D23" s="8"/>
      <c r="E23" s="8"/>
      <c r="F23" s="8"/>
      <c r="G23" s="8"/>
      <c r="H23" s="8"/>
      <c r="I23" s="8"/>
      <c r="J23" s="8"/>
      <c r="K23" s="8">
        <v>1275.75</v>
      </c>
      <c r="L23" s="8"/>
      <c r="M23" s="8">
        <v>1224.23</v>
      </c>
      <c r="N23" s="8"/>
      <c r="O23" s="8">
        <v>1217.43</v>
      </c>
      <c r="P23" s="8">
        <v>1102.25</v>
      </c>
      <c r="IL23"/>
      <c r="IM23"/>
    </row>
    <row r="24" spans="1:247" ht="19.5" customHeight="1">
      <c r="A24" s="8">
        <v>21</v>
      </c>
      <c r="B24" s="9">
        <v>49473.60120000001</v>
      </c>
      <c r="C24" s="8"/>
      <c r="D24" s="8"/>
      <c r="E24" s="8"/>
      <c r="F24" s="8"/>
      <c r="G24" s="8"/>
      <c r="H24" s="8"/>
      <c r="I24" s="8"/>
      <c r="J24" s="8">
        <v>49275.33</v>
      </c>
      <c r="K24" s="8"/>
      <c r="L24" s="8"/>
      <c r="M24" s="8"/>
      <c r="N24" s="8"/>
      <c r="O24" s="8"/>
      <c r="P24" s="8"/>
      <c r="IL24"/>
      <c r="IM24"/>
    </row>
    <row r="25" spans="1:247" ht="19.5" customHeight="1">
      <c r="A25" s="8">
        <v>22</v>
      </c>
      <c r="B25" s="9">
        <v>102353.22</v>
      </c>
      <c r="C25" s="8"/>
      <c r="D25" s="8"/>
      <c r="E25" s="8"/>
      <c r="F25" s="8"/>
      <c r="G25" s="8"/>
      <c r="H25" s="8"/>
      <c r="I25" s="8"/>
      <c r="J25" s="8"/>
      <c r="K25" s="8"/>
      <c r="L25" s="13">
        <v>119232</v>
      </c>
      <c r="M25" s="8">
        <v>124746.48</v>
      </c>
      <c r="N25" s="8"/>
      <c r="O25" s="8"/>
      <c r="P25" s="8"/>
      <c r="IL25"/>
      <c r="IM25"/>
    </row>
    <row r="26" spans="1:247" ht="19.5" customHeight="1">
      <c r="A26" s="8">
        <v>23</v>
      </c>
      <c r="B26" s="9">
        <v>8520.552000000001</v>
      </c>
      <c r="C26" s="8"/>
      <c r="D26" s="8"/>
      <c r="E26" s="8">
        <v>8306.23</v>
      </c>
      <c r="F26" s="8"/>
      <c r="G26" s="8"/>
      <c r="H26" s="8"/>
      <c r="I26" s="8"/>
      <c r="J26" s="8"/>
      <c r="K26" s="8"/>
      <c r="L26" s="8"/>
      <c r="M26" s="8">
        <v>6276.69</v>
      </c>
      <c r="N26" s="8"/>
      <c r="O26" s="8">
        <v>6237.32</v>
      </c>
      <c r="P26" s="8"/>
      <c r="IL26"/>
      <c r="IM26"/>
    </row>
    <row r="27" spans="1:247" ht="19.5" customHeight="1">
      <c r="A27" s="8">
        <v>24</v>
      </c>
      <c r="B27" s="14">
        <v>38840.526000000005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13">
        <v>38891.6</v>
      </c>
      <c r="N27" s="8"/>
      <c r="O27" s="8">
        <v>46284.14</v>
      </c>
      <c r="P27" s="8"/>
      <c r="IL27"/>
      <c r="IM27"/>
    </row>
    <row r="28" spans="1:247" ht="19.5" customHeight="1">
      <c r="A28" s="8">
        <v>25</v>
      </c>
      <c r="B28" s="12">
        <v>4824.9</v>
      </c>
      <c r="C28" s="8"/>
      <c r="D28" s="8"/>
      <c r="E28" s="8"/>
      <c r="F28" s="13">
        <v>4114.8</v>
      </c>
      <c r="G28" s="8"/>
      <c r="H28" s="8"/>
      <c r="I28" s="13">
        <v>4687.2</v>
      </c>
      <c r="J28" s="8"/>
      <c r="K28" s="8">
        <v>4273.02</v>
      </c>
      <c r="L28" s="8"/>
      <c r="M28" s="8">
        <v>5041.09</v>
      </c>
      <c r="N28" s="8"/>
      <c r="O28" s="8"/>
      <c r="P28" s="8"/>
      <c r="IL28"/>
      <c r="IM28"/>
    </row>
    <row r="29" spans="1:247" ht="19.5" customHeight="1">
      <c r="A29" s="8">
        <v>26</v>
      </c>
      <c r="B29" s="12">
        <v>1911.6000000000001</v>
      </c>
      <c r="C29" s="8"/>
      <c r="D29" s="8"/>
      <c r="E29" s="8"/>
      <c r="F29" s="8"/>
      <c r="G29" s="8"/>
      <c r="H29" s="8"/>
      <c r="I29" s="8"/>
      <c r="J29" s="8"/>
      <c r="K29" s="8"/>
      <c r="L29" s="13">
        <v>1944</v>
      </c>
      <c r="M29" s="8"/>
      <c r="N29" s="8"/>
      <c r="O29" s="8"/>
      <c r="P29" s="8"/>
      <c r="IL29"/>
      <c r="IM29"/>
    </row>
    <row r="30" spans="1:247" ht="19.5" customHeight="1">
      <c r="A30" s="8">
        <v>27</v>
      </c>
      <c r="B30" s="12">
        <v>54651.294</v>
      </c>
      <c r="C30" s="8"/>
      <c r="D30" s="8"/>
      <c r="E30" s="8"/>
      <c r="F30" s="8"/>
      <c r="G30" s="8"/>
      <c r="H30" s="8">
        <v>56044.72</v>
      </c>
      <c r="I30" s="8"/>
      <c r="J30" s="8"/>
      <c r="K30" s="8"/>
      <c r="L30" s="8"/>
      <c r="M30" s="8"/>
      <c r="N30" s="8"/>
      <c r="O30" s="8"/>
      <c r="P30" s="8"/>
      <c r="IL30"/>
      <c r="IM30"/>
    </row>
    <row r="31" spans="1:247" ht="19.5" customHeight="1">
      <c r="A31" s="8">
        <v>28</v>
      </c>
      <c r="B31" s="9">
        <v>5594.400000000001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>
        <v>5800.14</v>
      </c>
      <c r="N31" s="8"/>
      <c r="O31" s="8"/>
      <c r="P31" s="8"/>
      <c r="IL31"/>
      <c r="IM31"/>
    </row>
    <row r="32" spans="1:247" ht="19.5" customHeight="1">
      <c r="A32" s="15">
        <v>29</v>
      </c>
      <c r="B32" s="9">
        <v>72694.8</v>
      </c>
      <c r="C32" s="16"/>
      <c r="D32" s="16"/>
      <c r="E32" s="16"/>
      <c r="F32" s="16"/>
      <c r="G32" s="18"/>
      <c r="H32" s="18"/>
      <c r="I32" s="18"/>
      <c r="J32" s="18"/>
      <c r="K32" s="31">
        <v>69228</v>
      </c>
      <c r="L32" s="20"/>
      <c r="M32" s="20"/>
      <c r="N32" s="20"/>
      <c r="O32" s="20"/>
      <c r="P32" s="36"/>
      <c r="IL32"/>
      <c r="IM32"/>
    </row>
    <row r="33" spans="1:247" ht="19.5" customHeight="1">
      <c r="A33" s="15">
        <v>30</v>
      </c>
      <c r="B33" s="9">
        <v>675</v>
      </c>
      <c r="C33" s="16"/>
      <c r="D33" s="16"/>
      <c r="E33" s="16"/>
      <c r="F33" s="30"/>
      <c r="G33" s="17"/>
      <c r="H33" s="18"/>
      <c r="I33" s="18"/>
      <c r="J33" s="18"/>
      <c r="K33" s="19"/>
      <c r="L33" s="20"/>
      <c r="M33" s="20"/>
      <c r="N33" s="20"/>
      <c r="O33" s="20"/>
      <c r="P33" s="36"/>
      <c r="IL33"/>
      <c r="IM33"/>
    </row>
    <row r="34" spans="1:247" ht="19.5" customHeight="1">
      <c r="A34" s="15">
        <v>31</v>
      </c>
      <c r="B34" s="12">
        <v>6609.6</v>
      </c>
      <c r="C34" s="16"/>
      <c r="D34" s="16"/>
      <c r="E34" s="16"/>
      <c r="F34" s="16"/>
      <c r="G34" s="18"/>
      <c r="H34" s="18"/>
      <c r="I34" s="18"/>
      <c r="J34" s="18"/>
      <c r="K34" s="18"/>
      <c r="L34" s="32">
        <v>8482.86</v>
      </c>
      <c r="M34" s="20"/>
      <c r="N34" s="20"/>
      <c r="O34" s="20"/>
      <c r="P34" s="20"/>
      <c r="IL34"/>
      <c r="IM34"/>
    </row>
    <row r="35" spans="1:247" ht="19.5" customHeight="1">
      <c r="A35" s="15">
        <v>32</v>
      </c>
      <c r="B35" s="10">
        <v>6309.414000000001</v>
      </c>
      <c r="C35" s="16"/>
      <c r="D35" s="16"/>
      <c r="E35" s="16"/>
      <c r="F35" s="16"/>
      <c r="G35" s="19"/>
      <c r="H35" s="18"/>
      <c r="I35" s="18"/>
      <c r="J35" s="18"/>
      <c r="K35" s="18"/>
      <c r="L35" s="32">
        <v>5776.06</v>
      </c>
      <c r="M35" s="20"/>
      <c r="N35" s="20"/>
      <c r="O35" s="20"/>
      <c r="P35" s="33">
        <v>5930.28</v>
      </c>
      <c r="IL35"/>
      <c r="IM35"/>
    </row>
    <row r="36" spans="1:247" ht="19.5" customHeight="1">
      <c r="A36" s="15">
        <v>33</v>
      </c>
      <c r="B36" s="11">
        <v>25537.140000000003</v>
      </c>
      <c r="C36" s="29">
        <v>22919.76</v>
      </c>
      <c r="D36" s="16"/>
      <c r="E36" s="16"/>
      <c r="F36" s="16"/>
      <c r="G36" s="18"/>
      <c r="H36" s="18"/>
      <c r="I36" s="18"/>
      <c r="J36" s="18"/>
      <c r="K36" s="18"/>
      <c r="L36" s="32">
        <v>26881.2</v>
      </c>
      <c r="M36" s="32">
        <v>22905.61</v>
      </c>
      <c r="N36" s="20"/>
      <c r="O36" s="33">
        <v>35384.15</v>
      </c>
      <c r="P36" s="33">
        <v>24334.56</v>
      </c>
      <c r="IL36"/>
      <c r="IM36"/>
    </row>
    <row r="37" spans="1:247" ht="19.5" customHeight="1" thickBot="1">
      <c r="A37" s="15">
        <v>34</v>
      </c>
      <c r="B37" s="22">
        <v>983.1600000000001</v>
      </c>
      <c r="C37" s="16"/>
      <c r="D37" s="16"/>
      <c r="E37" s="21"/>
      <c r="F37" s="21"/>
      <c r="G37" s="18"/>
      <c r="H37" s="18"/>
      <c r="I37" s="18"/>
      <c r="J37" s="18"/>
      <c r="K37" s="18"/>
      <c r="L37" s="32">
        <v>792.09</v>
      </c>
      <c r="M37" s="32">
        <v>913.85</v>
      </c>
      <c r="N37" s="33">
        <v>754.09</v>
      </c>
      <c r="O37" s="20"/>
      <c r="P37" s="33">
        <v>1048.23</v>
      </c>
      <c r="IL37"/>
      <c r="IM37"/>
    </row>
    <row r="38" spans="1:247" ht="22.5" customHeight="1" thickBot="1">
      <c r="A38" s="23" t="s">
        <v>2</v>
      </c>
      <c r="B38" s="24">
        <f>SUM(B4:B37)</f>
        <v>1729030.1759999993</v>
      </c>
      <c r="C38" s="25"/>
      <c r="D38" s="25"/>
      <c r="E38" s="25"/>
      <c r="F38" s="25"/>
      <c r="G38" s="26"/>
      <c r="H38" s="27"/>
      <c r="I38" s="27"/>
      <c r="J38" s="27"/>
      <c r="K38" s="27"/>
      <c r="L38" s="28"/>
      <c r="M38" s="28"/>
      <c r="N38" s="28"/>
      <c r="O38" s="28"/>
      <c r="P38" s="28"/>
      <c r="IL38"/>
      <c r="IM38"/>
    </row>
    <row r="40" spans="1:11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</sheetData>
  <sheetProtection selectLockedCells="1" selectUnlockedCells="1"/>
  <mergeCells count="4">
    <mergeCell ref="A1:K1"/>
    <mergeCell ref="A2:K2"/>
    <mergeCell ref="P32:P33"/>
    <mergeCell ref="A40:K40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2017-09-11T12:22:29Z</cp:lastPrinted>
  <dcterms:created xsi:type="dcterms:W3CDTF">2017-09-11T10:01:04Z</dcterms:created>
  <dcterms:modified xsi:type="dcterms:W3CDTF">2017-09-11T12:23:18Z</dcterms:modified>
  <cp:category/>
  <cp:version/>
  <cp:contentType/>
  <cp:contentStatus/>
</cp:coreProperties>
</file>